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" sheetId="1" r:id="rId1"/>
  </sheets>
  <definedNames>
    <definedName name="_xlnm.Print_Titles" localSheetId="0">'4'!$11:$13</definedName>
  </definedNames>
  <calcPr fullCalcOnLoad="1"/>
</workbook>
</file>

<file path=xl/sharedStrings.xml><?xml version="1.0" encoding="utf-8"?>
<sst xmlns="http://schemas.openxmlformats.org/spreadsheetml/2006/main" count="49" uniqueCount="43">
  <si>
    <t>Trakų rajono Bražuolės lopšelis-darželis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</si>
  <si>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</si>
  <si>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</si>
  <si>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</si>
  <si>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</si>
  <si>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</si>
  <si>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2012 M. RUGSĖJO  MĖN. 30 D.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</si>
  <si>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</si>
  <si>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</si>
  <si>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</si>
  <si>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</si>
  <si>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</si>
  <si>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</si>
  <si>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</si>
  <si>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</si>
  <si>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</si>
  <si>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</si>
  <si>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</si>
  <si>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</si>
  <si>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</si>
  <si>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</si>
  <si>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</si>
  <si>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</si>
  <si>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</si>
  <si>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</si>
  <si>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</si>
  <si>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</si>
  <si>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</si>
  <si>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</si>
  <si>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</si>
  <si>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</si>
  <si>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</si>
  <si>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</si>
  <si>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</si>
  <si>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 xml:space="preserve"> 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</si>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</sst>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0">
    <font>
      <sz val="10"/>
      <name val="Arial"/>
      <family val="2"/>
    </font>
    <font>
      <sz val="10"/>
      <name val="TimesLT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 Baltic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>
      <alignment/>
      <protection locked="0"/>
    </xf>
  </cellStyleXfs>
  <cellXfs count="37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vertical="center"/>
    </xf>
    <xf numFmtId="164" fontId="4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center" vertical="center"/>
    </xf>
    <xf numFmtId="164" fontId="5" fillId="0" borderId="0" xfId="2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justify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justify" vertical="center" wrapText="1"/>
    </xf>
    <xf numFmtId="164" fontId="2" fillId="0" borderId="0" xfId="0" applyFont="1" applyFill="1" applyBorder="1" applyAlignment="1">
      <alignment horizontal="justify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4" fontId="0" fillId="2" borderId="0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9" fillId="0" borderId="0" xfId="0" applyFont="1" applyAlignment="1">
      <alignment/>
    </xf>
    <xf numFmtId="164" fontId="7" fillId="2" borderId="0" xfId="0" applyFont="1" applyFill="1" applyAlignment="1">
      <alignment vertical="center" wrapText="1"/>
    </xf>
    <xf numFmtId="164" fontId="7" fillId="2" borderId="0" xfId="0" applyFont="1" applyFill="1" applyAlignment="1">
      <alignment horizontal="center" vertical="center" wrapText="1"/>
    </xf>
    <xf numFmtId="164" fontId="7" fillId="2" borderId="0" xfId="0" applyFont="1" applyFill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biudz uz 2001 atskaitomybe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showGridLines="0" tabSelected="1" zoomScale="80" zoomScaleNormal="80" zoomScaleSheetLayoutView="75" workbookViewId="0" topLeftCell="A13">
      <selection activeCell="J24" sqref="J24"/>
    </sheetView>
  </sheetViews>
  <sheetFormatPr defaultColWidth="9.140625" defaultRowHeight="12.75"/>
  <cols>
    <col min="1" max="1" width="6.00390625" style="1" customWidth="1"/>
    <col min="2" max="2" width="32.8515625" style="2" customWidth="1"/>
    <col min="3" max="3" width="15.7109375" style="2" customWidth="1"/>
    <col min="4" max="4" width="15.7109375" style="1" customWidth="1"/>
    <col min="5" max="8" width="15.7109375" style="2" customWidth="1"/>
    <col min="9" max="9" width="15.7109375" style="1" customWidth="1"/>
    <col min="10" max="10" width="15.7109375" style="2" customWidth="1"/>
    <col min="11" max="11" width="13.140625" style="1" customWidth="1"/>
    <col min="12" max="13" width="15.7109375" style="2" customWidth="1"/>
    <col min="14" max="14" width="9.140625" style="2" customWidth="1"/>
    <col min="15" max="15" width="54.421875" style="2" customWidth="1"/>
    <col min="16" max="16" width="50.28125" style="2" customWidth="1"/>
    <col min="17" max="18" width="9.140625" style="2" customWidth="1"/>
    <col min="19" max="19" width="50.140625" style="2" customWidth="1"/>
    <col min="20" max="20" width="9.140625" style="2" customWidth="1"/>
    <col min="21" max="21" width="50.8515625" style="2" customWidth="1"/>
    <col min="22" max="22" width="9.140625" style="2" customWidth="1"/>
    <col min="23" max="23" width="49.7109375" style="2" customWidth="1"/>
    <col min="24" max="24" width="33.8515625" style="2" customWidth="1"/>
    <col min="25" max="16384" width="9.140625" style="2" customWidth="1"/>
  </cols>
  <sheetData>
    <row r="1" spans="9:11" ht="13.5">
      <c r="I1" s="3"/>
      <c r="J1" s="4"/>
      <c r="K1" s="3"/>
    </row>
    <row r="2" spans="1:11" ht="15">
      <c r="A2" s="5" t="s">
        <v>0</v>
      </c>
      <c r="B2" s="5"/>
      <c r="C2" s="5"/>
      <c r="I2"/>
      <c r="J2"/>
      <c r="K2" s="1" t="s">
        <v>1</v>
      </c>
    </row>
    <row r="3" spans="9:11" ht="13.5">
      <c r="I3"/>
      <c r="J3"/>
      <c r="K3" s="1" t="s">
        <v>2</v>
      </c>
    </row>
    <row r="5" spans="1:13" ht="13.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3.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8" spans="1:13" ht="13.5">
      <c r="A8" s="6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.75" customHeight="1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6"/>
    </row>
    <row r="11" spans="1:24" ht="15" customHeight="1">
      <c r="A11" s="8" t="s">
        <v>7</v>
      </c>
      <c r="B11" s="8" t="s">
        <v>8</v>
      </c>
      <c r="C11" s="8" t="s">
        <v>9</v>
      </c>
      <c r="D11" s="8" t="s">
        <v>10</v>
      </c>
      <c r="E11" s="8"/>
      <c r="F11" s="8"/>
      <c r="G11" s="8"/>
      <c r="H11" s="8"/>
      <c r="I11" s="8"/>
      <c r="J11" s="8"/>
      <c r="K11" s="8"/>
      <c r="L11" s="8"/>
      <c r="M11" s="8" t="s">
        <v>11</v>
      </c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23" customHeight="1">
      <c r="A12" s="8"/>
      <c r="B12" s="8"/>
      <c r="C12" s="8"/>
      <c r="D12" s="8" t="s">
        <v>12</v>
      </c>
      <c r="E12" s="8" t="s">
        <v>13</v>
      </c>
      <c r="F12" s="8" t="s">
        <v>14</v>
      </c>
      <c r="G12" s="8" t="s">
        <v>15</v>
      </c>
      <c r="H12" s="8" t="s">
        <v>16</v>
      </c>
      <c r="I12" s="10" t="s">
        <v>17</v>
      </c>
      <c r="J12" s="8" t="s">
        <v>18</v>
      </c>
      <c r="K12" s="11" t="s">
        <v>19</v>
      </c>
      <c r="L12" s="12" t="s">
        <v>20</v>
      </c>
      <c r="M12" s="8"/>
      <c r="O12" s="9"/>
      <c r="P12" s="9"/>
      <c r="Q12" s="9"/>
      <c r="R12" s="9"/>
      <c r="S12" s="9"/>
      <c r="T12" s="9"/>
      <c r="U12" s="10"/>
      <c r="V12" s="9"/>
      <c r="W12" s="13"/>
      <c r="X12" s="13"/>
    </row>
    <row r="13" spans="1:24" ht="13.5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5" t="s">
        <v>21</v>
      </c>
      <c r="L13" s="14">
        <v>12</v>
      </c>
      <c r="M13" s="14">
        <v>13</v>
      </c>
      <c r="O13" s="16"/>
      <c r="P13" s="16"/>
      <c r="Q13" s="16"/>
      <c r="R13" s="16"/>
      <c r="S13" s="16"/>
      <c r="T13" s="16"/>
      <c r="U13" s="16"/>
      <c r="V13" s="16"/>
      <c r="W13" s="17"/>
      <c r="X13" s="16"/>
    </row>
    <row r="14" spans="1:24" ht="65.25">
      <c r="A14" s="8" t="s">
        <v>22</v>
      </c>
      <c r="B14" s="18" t="s">
        <v>23</v>
      </c>
      <c r="C14" s="19">
        <f>C15+C16</f>
        <v>0</v>
      </c>
      <c r="D14" s="19">
        <f>SUM(D15:D16)</f>
        <v>17048</v>
      </c>
      <c r="E14" s="19"/>
      <c r="F14" s="19"/>
      <c r="G14" s="19"/>
      <c r="H14" s="19"/>
      <c r="I14" s="19">
        <f>SUM(I15:I16)</f>
        <v>16021.609999999999</v>
      </c>
      <c r="J14" s="19"/>
      <c r="K14" s="19"/>
      <c r="L14" s="19"/>
      <c r="M14" s="19">
        <f>C14+D14-I14-K14</f>
        <v>1026.3900000000012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15" customHeight="1">
      <c r="A15" s="21" t="s">
        <v>24</v>
      </c>
      <c r="B15" s="22" t="s">
        <v>25</v>
      </c>
      <c r="C15" s="23">
        <v>0</v>
      </c>
      <c r="D15" s="24">
        <v>985</v>
      </c>
      <c r="E15" s="25"/>
      <c r="F15" s="25"/>
      <c r="G15" s="25"/>
      <c r="H15" s="25"/>
      <c r="I15" s="24">
        <v>102.48</v>
      </c>
      <c r="J15" s="25"/>
      <c r="K15" s="23"/>
      <c r="L15" s="25"/>
      <c r="M15" s="26">
        <f>C15+D15-I15-K15</f>
        <v>882.52</v>
      </c>
      <c r="O15" s="27"/>
      <c r="P15" s="27"/>
      <c r="Q15" s="27"/>
      <c r="R15" s="27"/>
      <c r="S15" s="27"/>
      <c r="T15" s="27"/>
      <c r="U15" s="27"/>
      <c r="V15" s="27"/>
      <c r="W15" s="27"/>
      <c r="X15" s="28"/>
    </row>
    <row r="16" spans="1:24" ht="15" customHeight="1">
      <c r="A16" s="21" t="s">
        <v>26</v>
      </c>
      <c r="B16" s="22" t="s">
        <v>27</v>
      </c>
      <c r="C16" s="23">
        <v>0</v>
      </c>
      <c r="D16" s="24">
        <v>16063</v>
      </c>
      <c r="E16" s="25"/>
      <c r="F16" s="25"/>
      <c r="G16" s="25"/>
      <c r="H16" s="25"/>
      <c r="I16" s="24">
        <v>15919.13</v>
      </c>
      <c r="J16" s="25"/>
      <c r="K16" s="23"/>
      <c r="L16" s="25"/>
      <c r="M16" s="26">
        <f>C16+D16-I16-K16</f>
        <v>143.8700000000008</v>
      </c>
      <c r="O16" s="27"/>
      <c r="P16" s="27"/>
      <c r="Q16" s="27"/>
      <c r="R16" s="27"/>
      <c r="S16" s="27"/>
      <c r="T16" s="27"/>
      <c r="U16" s="27"/>
      <c r="V16" s="27"/>
      <c r="W16" s="27"/>
      <c r="X16" s="28"/>
    </row>
    <row r="17" spans="1:24" ht="74.25" customHeight="1">
      <c r="A17" s="8" t="s">
        <v>28</v>
      </c>
      <c r="B17" s="18" t="s">
        <v>29</v>
      </c>
      <c r="C17" s="19">
        <f>C18+C19</f>
        <v>99331.04</v>
      </c>
      <c r="D17" s="19">
        <f>SUM(D18:D19)</f>
        <v>37571</v>
      </c>
      <c r="E17" s="19"/>
      <c r="F17" s="19"/>
      <c r="G17" s="19"/>
      <c r="H17" s="19"/>
      <c r="I17" s="19">
        <f>SUM(I18:I19)</f>
        <v>42466.86</v>
      </c>
      <c r="J17" s="19"/>
      <c r="K17" s="19"/>
      <c r="L17" s="19"/>
      <c r="M17" s="19">
        <f>M18</f>
        <v>94435.18</v>
      </c>
      <c r="O17" s="20"/>
      <c r="P17" s="20"/>
      <c r="Q17" s="20"/>
      <c r="R17" s="20"/>
      <c r="S17" s="20"/>
      <c r="T17" s="20"/>
      <c r="U17" s="20"/>
      <c r="V17" s="20"/>
      <c r="W17" s="20"/>
      <c r="X17" s="29"/>
    </row>
    <row r="18" spans="1:24" ht="15" customHeight="1">
      <c r="A18" s="21" t="s">
        <v>30</v>
      </c>
      <c r="B18" s="22" t="s">
        <v>25</v>
      </c>
      <c r="C18" s="23">
        <v>99331.04</v>
      </c>
      <c r="D18" s="24">
        <v>5114</v>
      </c>
      <c r="E18" s="23"/>
      <c r="F18" s="25"/>
      <c r="G18" s="25"/>
      <c r="H18" s="25"/>
      <c r="I18" s="23">
        <v>10009.86</v>
      </c>
      <c r="J18" s="25"/>
      <c r="K18" s="23"/>
      <c r="L18" s="25"/>
      <c r="M18" s="26">
        <f>C18+D18-I18</f>
        <v>94435.18</v>
      </c>
      <c r="O18" s="27"/>
      <c r="P18" s="27"/>
      <c r="Q18" s="27"/>
      <c r="R18" s="27"/>
      <c r="S18" s="27"/>
      <c r="T18" s="27"/>
      <c r="U18" s="27"/>
      <c r="V18" s="27"/>
      <c r="W18" s="27"/>
      <c r="X18" s="28"/>
    </row>
    <row r="19" spans="1:24" ht="15" customHeight="1">
      <c r="A19" s="21" t="s">
        <v>31</v>
      </c>
      <c r="B19" s="22" t="s">
        <v>27</v>
      </c>
      <c r="C19" s="24">
        <v>0</v>
      </c>
      <c r="D19" s="24">
        <v>32457</v>
      </c>
      <c r="E19" s="25"/>
      <c r="F19" s="25"/>
      <c r="G19" s="25"/>
      <c r="H19" s="25"/>
      <c r="I19" s="24">
        <v>32457</v>
      </c>
      <c r="J19" s="25"/>
      <c r="K19" s="23"/>
      <c r="L19" s="25"/>
      <c r="M19" s="26">
        <f>C19+D19-I19-K19</f>
        <v>0</v>
      </c>
      <c r="O19" s="27"/>
      <c r="P19" s="27"/>
      <c r="Q19" s="27"/>
      <c r="R19" s="27"/>
      <c r="S19" s="27"/>
      <c r="T19" s="27"/>
      <c r="U19" s="27"/>
      <c r="V19" s="27"/>
      <c r="W19" s="27"/>
      <c r="X19" s="28"/>
    </row>
    <row r="20" spans="1:24" ht="114.75" customHeight="1">
      <c r="A20" s="8" t="s">
        <v>32</v>
      </c>
      <c r="B20" s="18" t="s">
        <v>33</v>
      </c>
      <c r="C20" s="19">
        <f>C21+C22</f>
        <v>2505.7999999999997</v>
      </c>
      <c r="D20" s="19">
        <f>D21+D22</f>
        <v>36235.07</v>
      </c>
      <c r="E20" s="19"/>
      <c r="F20" s="19"/>
      <c r="G20" s="19"/>
      <c r="H20" s="19"/>
      <c r="I20" s="19" t="s">
        <v>34</v>
      </c>
      <c r="J20" s="19"/>
      <c r="K20" s="19"/>
      <c r="L20" s="19"/>
      <c r="M20" s="19">
        <f>M21+M22</f>
        <v>38740.869999999995</v>
      </c>
      <c r="O20" s="20"/>
      <c r="P20" s="20"/>
      <c r="Q20" s="20"/>
      <c r="R20" s="20"/>
      <c r="S20" s="20"/>
      <c r="T20" s="20"/>
      <c r="U20" s="20"/>
      <c r="V20" s="20"/>
      <c r="W20" s="20"/>
      <c r="X20" s="29"/>
    </row>
    <row r="21" spans="1:24" ht="15" customHeight="1">
      <c r="A21" s="21" t="s">
        <v>35</v>
      </c>
      <c r="B21" s="22" t="s">
        <v>25</v>
      </c>
      <c r="C21" s="24">
        <v>44.68</v>
      </c>
      <c r="D21" s="23">
        <v>32652.78</v>
      </c>
      <c r="E21" s="25"/>
      <c r="F21" s="25"/>
      <c r="G21" s="25"/>
      <c r="H21" s="25"/>
      <c r="I21" s="23">
        <v>0</v>
      </c>
      <c r="J21" s="25"/>
      <c r="K21" s="23"/>
      <c r="L21" s="25"/>
      <c r="M21" s="26">
        <f>C21+D21-I21</f>
        <v>32697.46</v>
      </c>
      <c r="O21" s="27"/>
      <c r="P21" s="27"/>
      <c r="Q21" s="27"/>
      <c r="R21" s="27"/>
      <c r="S21" s="27"/>
      <c r="T21" s="27"/>
      <c r="U21" s="27"/>
      <c r="V21" s="27"/>
      <c r="W21" s="27"/>
      <c r="X21" s="28"/>
    </row>
    <row r="22" spans="1:24" ht="15" customHeight="1">
      <c r="A22" s="21" t="s">
        <v>36</v>
      </c>
      <c r="B22" s="22" t="s">
        <v>27</v>
      </c>
      <c r="C22" s="24">
        <v>2461.12</v>
      </c>
      <c r="D22" s="23">
        <v>3582.29</v>
      </c>
      <c r="E22" s="25"/>
      <c r="F22" s="25"/>
      <c r="G22" s="25"/>
      <c r="H22" s="25"/>
      <c r="I22" s="23">
        <v>0</v>
      </c>
      <c r="J22" s="25"/>
      <c r="K22" s="23"/>
      <c r="L22" s="25"/>
      <c r="M22" s="26">
        <f>C22+D22-I22</f>
        <v>6043.41</v>
      </c>
      <c r="O22" s="27"/>
      <c r="P22" s="27"/>
      <c r="Q22" s="27"/>
      <c r="R22" s="27"/>
      <c r="S22" s="27"/>
      <c r="T22" s="27"/>
      <c r="U22" s="27"/>
      <c r="V22" s="27"/>
      <c r="W22" s="27"/>
      <c r="X22" s="28"/>
    </row>
    <row r="23" spans="1:24" ht="15" customHeight="1">
      <c r="A23" s="8" t="s">
        <v>37</v>
      </c>
      <c r="B23" s="18" t="s">
        <v>38</v>
      </c>
      <c r="C23" s="19">
        <f>C24+C25</f>
        <v>1147.79</v>
      </c>
      <c r="D23" s="19">
        <f>SUM(D24:D25)</f>
        <v>48423.35</v>
      </c>
      <c r="E23" s="19"/>
      <c r="F23" s="19"/>
      <c r="G23" s="19"/>
      <c r="H23" s="19"/>
      <c r="I23" s="19">
        <f>SUM(I24:I25)</f>
        <v>5604.61</v>
      </c>
      <c r="J23" s="19"/>
      <c r="K23" s="19"/>
      <c r="L23" s="19"/>
      <c r="M23" s="19">
        <f>C23+D23+E23+F23-G23-H23-I23-J23-K23</f>
        <v>43966.53</v>
      </c>
      <c r="O23" s="20"/>
      <c r="P23" s="20"/>
      <c r="Q23" s="20"/>
      <c r="R23" s="20"/>
      <c r="S23" s="20"/>
      <c r="T23" s="20"/>
      <c r="U23" s="20"/>
      <c r="V23" s="20"/>
      <c r="W23" s="20"/>
      <c r="X23" s="29"/>
    </row>
    <row r="24" spans="1:24" ht="15" customHeight="1">
      <c r="A24" s="21" t="s">
        <v>39</v>
      </c>
      <c r="B24" s="22" t="s">
        <v>25</v>
      </c>
      <c r="C24" s="23">
        <v>144.24</v>
      </c>
      <c r="D24" s="23">
        <v>47790.72</v>
      </c>
      <c r="E24" s="24"/>
      <c r="F24" s="25"/>
      <c r="G24" s="25"/>
      <c r="H24" s="25"/>
      <c r="I24" s="24">
        <v>3968.43</v>
      </c>
      <c r="J24" s="23"/>
      <c r="K24" s="23"/>
      <c r="L24" s="25"/>
      <c r="M24" s="26">
        <f>C24+D24+E24+F24-G24-H24-I24-J24-K24</f>
        <v>43966.53</v>
      </c>
      <c r="O24" s="27"/>
      <c r="P24" s="27"/>
      <c r="Q24" s="27"/>
      <c r="R24" s="27"/>
      <c r="S24" s="27"/>
      <c r="T24" s="27"/>
      <c r="U24" s="27"/>
      <c r="V24" s="27"/>
      <c r="W24" s="27"/>
      <c r="X24" s="28"/>
    </row>
    <row r="25" spans="1:24" ht="15" customHeight="1">
      <c r="A25" s="21" t="s">
        <v>40</v>
      </c>
      <c r="B25" s="22" t="s">
        <v>27</v>
      </c>
      <c r="C25" s="23">
        <v>1003.55</v>
      </c>
      <c r="D25" s="24">
        <v>632.63</v>
      </c>
      <c r="E25" s="24"/>
      <c r="F25" s="25"/>
      <c r="G25" s="25"/>
      <c r="H25" s="25"/>
      <c r="I25" s="23">
        <v>1636.18</v>
      </c>
      <c r="J25" s="23"/>
      <c r="K25" s="23"/>
      <c r="L25" s="25"/>
      <c r="M25" s="26">
        <f>C25+D25+E25+F25-G25-H25-I25-J25-K25</f>
        <v>0</v>
      </c>
      <c r="O25" s="27"/>
      <c r="P25" s="27"/>
      <c r="Q25" s="27"/>
      <c r="R25" s="27"/>
      <c r="S25" s="27"/>
      <c r="T25" s="27"/>
      <c r="U25" s="27"/>
      <c r="V25" s="27"/>
      <c r="W25" s="27"/>
      <c r="X25" s="28"/>
    </row>
    <row r="26" spans="1:24" ht="15" customHeight="1">
      <c r="A26" s="8" t="s">
        <v>41</v>
      </c>
      <c r="B26" s="18" t="s">
        <v>42</v>
      </c>
      <c r="C26" s="19">
        <f>C23+C20+C17+C14</f>
        <v>102984.62999999999</v>
      </c>
      <c r="D26" s="19">
        <f>SUM(D14,D17,D20,D23)</f>
        <v>139277.42</v>
      </c>
      <c r="E26" s="19">
        <f>SUM(E14,E17,E20,E23)</f>
        <v>0</v>
      </c>
      <c r="F26" s="19"/>
      <c r="G26" s="19"/>
      <c r="H26" s="19"/>
      <c r="I26" s="19">
        <f>SUM(I14,I17,I20,I23)</f>
        <v>64093.08</v>
      </c>
      <c r="J26" s="19"/>
      <c r="K26" s="19">
        <f>SUM(K14,K17,K20,K23)</f>
        <v>0</v>
      </c>
      <c r="L26" s="19"/>
      <c r="M26" s="19">
        <f>M23+M17+M14+M20</f>
        <v>178168.97</v>
      </c>
      <c r="O26" s="20"/>
      <c r="P26" s="20"/>
      <c r="Q26" s="20"/>
      <c r="R26" s="20"/>
      <c r="S26" s="20"/>
      <c r="T26" s="20"/>
      <c r="U26" s="20"/>
      <c r="V26" s="20"/>
      <c r="W26" s="20"/>
      <c r="X26" s="30"/>
    </row>
    <row r="28" spans="1:256" ht="15" customHeight="1">
      <c r="A28" s="31"/>
      <c r="B28" s="31"/>
      <c r="C28" s="31"/>
      <c r="D28" s="31"/>
      <c r="E28" s="31"/>
      <c r="F28"/>
      <c r="G28"/>
      <c r="H28"/>
      <c r="I28" s="32"/>
      <c r="J28"/>
      <c r="K28" s="32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>
      <c r="A29" s="31"/>
      <c r="B29" s="31"/>
      <c r="C29" s="31"/>
      <c r="D29" s="31"/>
      <c r="E29" s="31"/>
      <c r="F29"/>
      <c r="G29"/>
      <c r="H29"/>
      <c r="I29" s="32"/>
      <c r="J29"/>
      <c r="K29" s="32"/>
      <c r="L29"/>
      <c r="M29"/>
      <c r="N29"/>
      <c r="O29"/>
      <c r="P29"/>
      <c r="Q29"/>
      <c r="R29"/>
      <c r="S29"/>
      <c r="T29"/>
      <c r="U29"/>
      <c r="V29"/>
      <c r="W29"/>
      <c r="X29"/>
      <c r="Y29" s="33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 s="34"/>
      <c r="B30" s="34"/>
      <c r="C30" s="34"/>
      <c r="D30" s="35"/>
      <c r="E30" s="36"/>
      <c r="F30" s="34"/>
      <c r="G30" s="34"/>
      <c r="H30" s="34"/>
      <c r="I30" s="35"/>
      <c r="J30" s="34"/>
      <c r="K30" s="35"/>
      <c r="L30" s="34"/>
      <c r="M30" s="34"/>
      <c r="N30"/>
      <c r="O30"/>
      <c r="P30"/>
      <c r="Q30"/>
      <c r="R30"/>
      <c r="S30"/>
      <c r="T30"/>
      <c r="U30"/>
      <c r="V30"/>
      <c r="W30"/>
      <c r="X30"/>
      <c r="Y30" s="33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</sheetData>
  <sheetProtection selectLockedCells="1" selectUnlockedCells="1"/>
  <mergeCells count="12">
    <mergeCell ref="A2:C2"/>
    <mergeCell ref="A5:M5"/>
    <mergeCell ref="A6:M6"/>
    <mergeCell ref="A8:M8"/>
    <mergeCell ref="A9:L9"/>
    <mergeCell ref="A11:A12"/>
    <mergeCell ref="B11:B12"/>
    <mergeCell ref="C11:C12"/>
    <mergeCell ref="D11:L11"/>
    <mergeCell ref="M11:M12"/>
    <mergeCell ref="O11:O12"/>
    <mergeCell ref="P11:X11"/>
  </mergeCells>
  <printOptions horizontalCentered="1"/>
  <pageMargins left="0.3541666666666667" right="0.3541666666666667" top="0.7" bottom="0.6402777777777777" header="0.5118055555555555" footer="0.5118055555555555"/>
  <pageSetup horizontalDpi="300" verticalDpi="3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bliakevic</dc:creator>
  <cp:keywords/>
  <dc:description/>
  <cp:lastModifiedBy>Rasa Bliakevič</cp:lastModifiedBy>
  <cp:lastPrinted>2011-04-29T12:04:00Z</cp:lastPrinted>
  <dcterms:created xsi:type="dcterms:W3CDTF">1996-10-14T23:33:28Z</dcterms:created>
  <dcterms:modified xsi:type="dcterms:W3CDTF">2012-10-18T20:35:42Z</dcterms:modified>
  <cp:category/>
  <cp:version/>
  <cp:contentType/>
  <cp:contentStatus/>
  <cp:revision>58</cp:revision>
</cp:coreProperties>
</file>