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<sst xmlns="http://schemas.openxmlformats.org/spreadsheetml/2006/main" count="137" uniqueCount="106">
  <si>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</si>
  <si>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</si>
  <si>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</si>
  <si>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</si>
  <si>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Trakų raj. Bražuolės lopšelis - darželis</t>
  </si>
  <si>
    <t>(viešojo sektoriaus subjekto arba viešojo sektoriaus subjektų grupės pavadinimas)</t>
  </si>
  <si>
    <t>Trakų raj. Sav., Bražuolės km., 190658885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</si>
  <si>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</si>
  <si>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</si>
  <si>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</si>
  <si>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2012 M. BIRŽELIO  30 D. DUOMENIS</t>
  </si>
  <si>
    <r>
      <t>___</t>
    </r>
    <r>
      <rPr>
        <u val="single"/>
        <sz val="11"/>
        <rFont val="TimesNewRoman,Bold"/>
        <family val="0"/>
      </rPr>
      <t>2012-07-27</t>
    </r>
    <r>
      <rPr>
        <sz val="11"/>
        <rFont val="TimesNewRoman,Bold"/>
        <family val="0"/>
      </rPr>
      <t>___Nr.__</t>
    </r>
    <r>
      <rPr>
        <u val="single"/>
        <sz val="11"/>
        <rFont val="TimesNewRoman,Bold"/>
        <family val="0"/>
      </rPr>
      <t>2</t>
    </r>
    <r>
      <rPr>
        <sz val="11"/>
        <rFont val="TimesNewRoman,Bold"/>
        <family val="0"/>
      </rPr>
      <t>___</t>
    </r>
  </si>
  <si>
    <t>(data)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</si>
  <si>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</si>
  <si>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</si>
  <si>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</si>
  <si>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</si>
  <si>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</si>
  <si>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</si>
  <si>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</si>
  <si>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</si>
  <si>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</si>
  <si>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</si>
  <si>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</si>
  <si>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</si>
  <si>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</si>
  <si>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</si>
  <si>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</si>
  <si>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</si>
  <si>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</si>
  <si>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</si>
  <si>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</si>
  <si>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</si>
  <si>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</si>
  <si>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</si>
  <si>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</si>
  <si>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</si>
  <si>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</si>
  <si>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</si>
  <si>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</si>
  <si>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</si>
  <si>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</si>
  <si>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</si>
  <si>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</si>
  <si>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</si>
  <si>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</si>
  <si>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</si>
  <si>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</si>
  <si>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</si>
  <si>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</si>
  <si>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</si>
  <si>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</si>
  <si>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</si>
  <si>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</si>
  <si>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</si>
  <si>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</si>
  <si>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</si>
  <si>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</si>
  <si>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</si>
  <si>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</si>
  <si>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</si>
  <si>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</si>
  <si>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</si>
  <si>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</si>
  <si>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</si>
  <si>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</si>
  <si>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</si>
  <si>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</si>
  <si>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</si>
  <si>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</si>
  <si>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</si>
  <si>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</si>
  <si>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</si>
  <si>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</si>
  <si>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</si>
  <si>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</si>
  <si>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</si>
  <si>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</si>
  <si>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</si>
  <si>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</si>
  <si>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</si>
  <si>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</si>
  <si>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</si>
  <si>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</si>
  <si>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</si>
  <si>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</si>
  <si>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</si>
  <si>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</si>
  <si>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</si>
  <si>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</si>
  <si>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</si>
  <si>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</si>
  <si>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</si>
  <si>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</si>
  <si>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</si>
  <si>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</si>
  <si>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</si>
  <si>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</si>
  <si>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</si>
  <si>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</si>
  <si>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</si>
  <si>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</si>
  <si>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>____</t>
    </r>
    <r>
      <rPr>
        <u val="single"/>
        <sz val="12"/>
        <rFont val="Times New Roman"/>
        <family val="1"/>
      </rPr>
      <t>Buhalterė</t>
    </r>
    <r>
      <rPr>
        <sz val="12"/>
        <rFont val="Times New Roman"/>
        <family val="1"/>
      </rPr>
      <t>___________________________________                     _____________</t>
    </r>
  </si>
  <si>
    <r>
      <t xml:space="preserve">        </t>
    </r>
    <r>
      <rPr>
        <u val="single"/>
        <sz val="10"/>
        <rFont val="Arial"/>
        <family val="2"/>
      </rPr>
      <t>__Rasa Bliakevič_____</t>
    </r>
  </si>
  <si>
    <t>(teisės aktais įpareigoto pasirašyti asmens pareigų pavadinimas)                            (parašas)</t>
  </si>
  <si>
    <t>(vardas ir pavardė)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</si>
</sst>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0" xfId="0" applyFont="1" applyBorder="1" applyAlignment="1">
      <alignment horizontal="justify" vertical="center"/>
    </xf>
    <xf numFmtId="164" fontId="9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10" fillId="0" borderId="0" xfId="0" applyFont="1" applyAlignment="1">
      <alignment vertical="center"/>
    </xf>
    <xf numFmtId="164" fontId="12" fillId="0" borderId="0" xfId="0" applyFont="1" applyBorder="1" applyAlignment="1">
      <alignment horizontal="right" vertical="center"/>
    </xf>
    <xf numFmtId="164" fontId="13" fillId="0" borderId="0" xfId="0" applyFont="1" applyAlignment="1">
      <alignment vertical="center"/>
    </xf>
    <xf numFmtId="164" fontId="5" fillId="0" borderId="3" xfId="0" applyFont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5" fillId="0" borderId="3" xfId="0" applyFont="1" applyBorder="1" applyAlignment="1">
      <alignment vertical="center"/>
    </xf>
    <xf numFmtId="164" fontId="5" fillId="0" borderId="3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4" fontId="3" fillId="0" borderId="3" xfId="0" applyFont="1" applyBorder="1" applyAlignment="1">
      <alignment vertical="center" wrapText="1"/>
    </xf>
    <xf numFmtId="164" fontId="3" fillId="0" borderId="3" xfId="0" applyFont="1" applyBorder="1" applyAlignment="1">
      <alignment horizontal="left" vertical="center"/>
    </xf>
    <xf numFmtId="164" fontId="3" fillId="0" borderId="3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left" vertical="center"/>
    </xf>
    <xf numFmtId="164" fontId="3" fillId="0" borderId="3" xfId="0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164" fontId="5" fillId="0" borderId="3" xfId="0" applyFont="1" applyBorder="1" applyAlignment="1">
      <alignment horizontal="left" vertical="center"/>
    </xf>
    <xf numFmtId="164" fontId="15" fillId="0" borderId="3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left" vertical="center" wrapText="1"/>
    </xf>
    <xf numFmtId="164" fontId="17" fillId="0" borderId="0" xfId="0" applyFont="1" applyAlignment="1">
      <alignment vertical="center" wrapText="1"/>
    </xf>
    <xf numFmtId="164" fontId="0" fillId="0" borderId="0" xfId="0" applyBorder="1" applyAlignment="1">
      <alignment vertical="center"/>
    </xf>
    <xf numFmtId="164" fontId="3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 vertical="top" wrapText="1"/>
    </xf>
    <xf numFmtId="164" fontId="17" fillId="2" borderId="0" xfId="0" applyFont="1" applyFill="1" applyAlignment="1">
      <alignment vertical="center" wrapText="1"/>
    </xf>
    <xf numFmtId="164" fontId="17" fillId="2" borderId="0" xfId="0" applyFont="1" applyFill="1" applyBorder="1" applyAlignment="1">
      <alignment vertical="center" wrapText="1"/>
    </xf>
    <xf numFmtId="164" fontId="20" fillId="0" borderId="0" xfId="0" applyFont="1" applyAlignment="1">
      <alignment/>
    </xf>
    <xf numFmtId="164" fontId="21" fillId="2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workbookViewId="0" topLeftCell="A52">
      <selection activeCell="I58" sqref="H21:I58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2" customWidth="1"/>
    <col min="11" max="11" width="88.8515625" style="2" customWidth="1"/>
    <col min="12" max="16384" width="9.140625" style="1" customWidth="1"/>
  </cols>
  <sheetData>
    <row r="1" spans="7:8" ht="12.75">
      <c r="G1" s="3"/>
      <c r="H1" s="3"/>
    </row>
    <row r="2" spans="4:9" ht="15">
      <c r="D2" s="4"/>
      <c r="G2" s="5" t="s">
        <v>0</v>
      </c>
      <c r="H2" s="6"/>
      <c r="I2" s="6"/>
    </row>
    <row r="3" spans="7:9" ht="15">
      <c r="G3" s="5" t="s">
        <v>1</v>
      </c>
      <c r="H3" s="6"/>
      <c r="I3" s="6"/>
    </row>
    <row r="5" spans="1:9" ht="15">
      <c r="A5" s="7" t="s">
        <v>2</v>
      </c>
      <c r="B5" s="7"/>
      <c r="C5" s="7"/>
      <c r="D5" s="7"/>
      <c r="E5" s="7"/>
      <c r="F5" s="7"/>
      <c r="G5" s="7"/>
      <c r="H5" s="7"/>
      <c r="I5" s="7"/>
    </row>
    <row r="6" spans="1:9" ht="15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15">
      <c r="A7" s="9" t="s">
        <v>4</v>
      </c>
      <c r="B7" s="9"/>
      <c r="C7" s="9"/>
      <c r="D7" s="9"/>
      <c r="E7" s="9"/>
      <c r="F7" s="9"/>
      <c r="G7" s="9"/>
      <c r="H7" s="9"/>
      <c r="I7" s="9"/>
    </row>
    <row r="8" spans="1:9" ht="13.5">
      <c r="A8" s="10" t="s">
        <v>5</v>
      </c>
      <c r="B8" s="10"/>
      <c r="C8" s="10"/>
      <c r="D8" s="10"/>
      <c r="E8" s="10"/>
      <c r="F8" s="10"/>
      <c r="G8" s="10"/>
      <c r="H8" s="10"/>
      <c r="I8" s="10"/>
    </row>
    <row r="9" spans="1:9" ht="13.5">
      <c r="A9" s="11" t="s">
        <v>6</v>
      </c>
      <c r="B9" s="11"/>
      <c r="C9" s="11"/>
      <c r="D9" s="11"/>
      <c r="E9" s="11"/>
      <c r="F9" s="11"/>
      <c r="G9" s="11"/>
      <c r="H9" s="11"/>
      <c r="I9" s="11"/>
    </row>
    <row r="10" spans="1:9" ht="13.5">
      <c r="A10" s="10" t="s">
        <v>7</v>
      </c>
      <c r="B10" s="10"/>
      <c r="C10" s="10"/>
      <c r="D10" s="10"/>
      <c r="E10" s="10"/>
      <c r="F10" s="10"/>
      <c r="G10" s="10"/>
      <c r="H10" s="10"/>
      <c r="I10" s="10"/>
    </row>
    <row r="11" spans="1:9" ht="13.5">
      <c r="A11" s="10" t="s">
        <v>8</v>
      </c>
      <c r="B11" s="10"/>
      <c r="C11" s="10"/>
      <c r="D11" s="10"/>
      <c r="E11" s="10"/>
      <c r="F11" s="10"/>
      <c r="G11" s="10"/>
      <c r="H11" s="10"/>
      <c r="I11" s="10"/>
    </row>
    <row r="12" spans="1:9" ht="13.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3.5">
      <c r="A13" s="13" t="s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13.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3.5">
      <c r="A15" s="13" t="s">
        <v>10</v>
      </c>
      <c r="B15" s="13"/>
      <c r="C15" s="13"/>
      <c r="D15" s="13"/>
      <c r="E15" s="13"/>
      <c r="F15" s="13"/>
      <c r="G15" s="13"/>
      <c r="H15" s="13"/>
      <c r="I15" s="13"/>
    </row>
    <row r="16" spans="1:9" ht="9.75" customHeight="1">
      <c r="A16" s="14"/>
      <c r="B16" s="15"/>
      <c r="C16" s="15"/>
      <c r="D16" s="15"/>
      <c r="E16" s="15"/>
      <c r="F16" s="15"/>
      <c r="G16" s="15"/>
      <c r="H16" s="15"/>
      <c r="I16" s="15"/>
    </row>
    <row r="17" spans="1:9" ht="13.5">
      <c r="A17" s="10" t="s">
        <v>11</v>
      </c>
      <c r="B17" s="10"/>
      <c r="C17" s="10"/>
      <c r="D17" s="10"/>
      <c r="E17" s="10"/>
      <c r="F17" s="10"/>
      <c r="G17" s="10"/>
      <c r="H17" s="10"/>
      <c r="I17" s="10"/>
    </row>
    <row r="18" spans="1:9" ht="13.5">
      <c r="A18" s="10" t="s">
        <v>12</v>
      </c>
      <c r="B18" s="10"/>
      <c r="C18" s="10"/>
      <c r="D18" s="10"/>
      <c r="E18" s="10"/>
      <c r="F18" s="10"/>
      <c r="G18" s="10"/>
      <c r="H18" s="10"/>
      <c r="I18" s="10"/>
    </row>
    <row r="19" spans="1:11" s="15" customFormat="1" ht="13.5">
      <c r="A19" s="16" t="s">
        <v>13</v>
      </c>
      <c r="B19" s="16"/>
      <c r="C19" s="16"/>
      <c r="D19" s="16"/>
      <c r="E19" s="16"/>
      <c r="F19" s="16"/>
      <c r="G19" s="16"/>
      <c r="H19" s="16"/>
      <c r="I19" s="16"/>
      <c r="J19" s="17"/>
      <c r="K19" s="17"/>
    </row>
    <row r="20" spans="1:11" s="21" customFormat="1" ht="49.5" customHeight="1">
      <c r="A20" s="18" t="s">
        <v>14</v>
      </c>
      <c r="B20" s="18"/>
      <c r="C20" s="18" t="s">
        <v>15</v>
      </c>
      <c r="D20" s="18"/>
      <c r="E20" s="18"/>
      <c r="F20" s="18"/>
      <c r="G20" s="18" t="s">
        <v>16</v>
      </c>
      <c r="H20" s="18" t="s">
        <v>17</v>
      </c>
      <c r="I20" s="18" t="s">
        <v>18</v>
      </c>
      <c r="J20" s="19"/>
      <c r="K20" s="20"/>
    </row>
    <row r="21" spans="1:11" ht="15.75" customHeight="1">
      <c r="A21" s="22" t="s">
        <v>19</v>
      </c>
      <c r="B21" s="23" t="s">
        <v>20</v>
      </c>
      <c r="C21" s="22" t="s">
        <v>20</v>
      </c>
      <c r="D21" s="22"/>
      <c r="E21" s="22"/>
      <c r="F21" s="22"/>
      <c r="G21" s="24"/>
      <c r="H21" s="25">
        <f>SUM(H22,H27,H28)</f>
        <v>148184.06</v>
      </c>
      <c r="I21" s="25">
        <v>129953.77</v>
      </c>
      <c r="K21" s="26"/>
    </row>
    <row r="22" spans="1:11" ht="15.75" customHeight="1">
      <c r="A22" s="27" t="s">
        <v>21</v>
      </c>
      <c r="B22" s="28" t="s">
        <v>22</v>
      </c>
      <c r="C22" s="29" t="s">
        <v>22</v>
      </c>
      <c r="D22" s="29"/>
      <c r="E22" s="29"/>
      <c r="F22" s="29"/>
      <c r="G22" s="30"/>
      <c r="H22" s="31">
        <f>SUM(H23:H26)</f>
        <v>133369.6</v>
      </c>
      <c r="I22" s="31">
        <v>120182.61</v>
      </c>
      <c r="K22" s="32"/>
    </row>
    <row r="23" spans="1:11" ht="15.75" customHeight="1">
      <c r="A23" s="27" t="s">
        <v>23</v>
      </c>
      <c r="B23" s="28" t="s">
        <v>24</v>
      </c>
      <c r="C23" s="29" t="s">
        <v>24</v>
      </c>
      <c r="D23" s="29"/>
      <c r="E23" s="29"/>
      <c r="F23" s="29"/>
      <c r="G23" s="30"/>
      <c r="H23" s="33">
        <v>43270.83</v>
      </c>
      <c r="I23" s="33">
        <v>7942.59</v>
      </c>
      <c r="K23" s="34"/>
    </row>
    <row r="24" spans="1:11" ht="15.75" customHeight="1">
      <c r="A24" s="27" t="s">
        <v>25</v>
      </c>
      <c r="B24" s="35" t="s">
        <v>26</v>
      </c>
      <c r="C24" s="27" t="s">
        <v>26</v>
      </c>
      <c r="D24" s="27"/>
      <c r="E24" s="27"/>
      <c r="F24" s="27"/>
      <c r="G24" s="30"/>
      <c r="H24" s="33">
        <v>90088.97</v>
      </c>
      <c r="I24" s="33">
        <v>112240.02</v>
      </c>
      <c r="K24" s="34"/>
    </row>
    <row r="25" spans="1:11" ht="15.75" customHeight="1">
      <c r="A25" s="27" t="s">
        <v>27</v>
      </c>
      <c r="B25" s="28" t="s">
        <v>28</v>
      </c>
      <c r="C25" s="27" t="s">
        <v>28</v>
      </c>
      <c r="D25" s="27"/>
      <c r="E25" s="27"/>
      <c r="F25" s="27"/>
      <c r="G25" s="30"/>
      <c r="H25" s="33"/>
      <c r="I25" s="33"/>
      <c r="K25" s="34"/>
    </row>
    <row r="26" spans="1:11" ht="15.75" customHeight="1">
      <c r="A26" s="27" t="s">
        <v>29</v>
      </c>
      <c r="B26" s="35" t="s">
        <v>30</v>
      </c>
      <c r="C26" s="27" t="s">
        <v>30</v>
      </c>
      <c r="D26" s="27"/>
      <c r="E26" s="27"/>
      <c r="F26" s="27"/>
      <c r="G26" s="30"/>
      <c r="H26" s="33">
        <v>9.8</v>
      </c>
      <c r="I26" s="33"/>
      <c r="K26" s="34"/>
    </row>
    <row r="27" spans="1:11" ht="15.75" customHeight="1">
      <c r="A27" s="27" t="s">
        <v>31</v>
      </c>
      <c r="B27" s="28" t="s">
        <v>32</v>
      </c>
      <c r="C27" s="27" t="s">
        <v>32</v>
      </c>
      <c r="D27" s="27"/>
      <c r="E27" s="27"/>
      <c r="F27" s="27"/>
      <c r="G27" s="30"/>
      <c r="H27" s="31"/>
      <c r="I27" s="36"/>
      <c r="K27" s="37"/>
    </row>
    <row r="28" spans="1:11" ht="15.75" customHeight="1">
      <c r="A28" s="27" t="s">
        <v>33</v>
      </c>
      <c r="B28" s="28" t="s">
        <v>34</v>
      </c>
      <c r="C28" s="27" t="s">
        <v>34</v>
      </c>
      <c r="D28" s="27"/>
      <c r="E28" s="27"/>
      <c r="F28" s="27"/>
      <c r="G28" s="30"/>
      <c r="H28" s="31">
        <f>SUM(H29)+SUM(H30)</f>
        <v>14814.46</v>
      </c>
      <c r="I28" s="31">
        <v>9771.16</v>
      </c>
      <c r="K28" s="37"/>
    </row>
    <row r="29" spans="1:11" ht="15.75" customHeight="1">
      <c r="A29" s="27" t="s">
        <v>35</v>
      </c>
      <c r="B29" s="35" t="s">
        <v>36</v>
      </c>
      <c r="C29" s="27" t="s">
        <v>36</v>
      </c>
      <c r="D29" s="27"/>
      <c r="E29" s="27"/>
      <c r="F29" s="27"/>
      <c r="G29" s="30"/>
      <c r="H29" s="33">
        <v>14814.46</v>
      </c>
      <c r="I29" s="33">
        <v>9771.16</v>
      </c>
      <c r="K29" s="34"/>
    </row>
    <row r="30" spans="1:11" ht="15.75" customHeight="1">
      <c r="A30" s="27" t="s">
        <v>37</v>
      </c>
      <c r="B30" s="35" t="s">
        <v>38</v>
      </c>
      <c r="C30" s="27" t="s">
        <v>38</v>
      </c>
      <c r="D30" s="27"/>
      <c r="E30" s="27"/>
      <c r="F30" s="27"/>
      <c r="G30" s="30"/>
      <c r="H30" s="33"/>
      <c r="I30" s="33"/>
      <c r="K30" s="34"/>
    </row>
    <row r="31" spans="1:11" ht="15.75" customHeight="1">
      <c r="A31" s="22" t="s">
        <v>39</v>
      </c>
      <c r="B31" s="23" t="s">
        <v>40</v>
      </c>
      <c r="C31" s="22" t="s">
        <v>40</v>
      </c>
      <c r="D31" s="22"/>
      <c r="E31" s="22"/>
      <c r="F31" s="22"/>
      <c r="G31" s="24"/>
      <c r="H31" s="25">
        <f>SUM(H32:H45)</f>
        <v>145426.08000000002</v>
      </c>
      <c r="I31" s="25">
        <v>128760.85</v>
      </c>
      <c r="K31" s="38"/>
    </row>
    <row r="32" spans="1:11" ht="15.75" customHeight="1">
      <c r="A32" s="27" t="s">
        <v>21</v>
      </c>
      <c r="B32" s="28" t="s">
        <v>41</v>
      </c>
      <c r="C32" s="27" t="s">
        <v>42</v>
      </c>
      <c r="D32" s="27"/>
      <c r="E32" s="27"/>
      <c r="F32" s="27"/>
      <c r="G32" s="30"/>
      <c r="H32" s="33">
        <v>114966.08</v>
      </c>
      <c r="I32" s="33">
        <v>96348.83</v>
      </c>
      <c r="K32" s="34"/>
    </row>
    <row r="33" spans="1:11" ht="15.75" customHeight="1">
      <c r="A33" s="27" t="s">
        <v>31</v>
      </c>
      <c r="B33" s="28" t="s">
        <v>43</v>
      </c>
      <c r="C33" s="27" t="s">
        <v>44</v>
      </c>
      <c r="D33" s="27"/>
      <c r="E33" s="27"/>
      <c r="F33" s="27"/>
      <c r="G33" s="30"/>
      <c r="H33" s="33">
        <v>1844.16</v>
      </c>
      <c r="I33" s="33">
        <v>1043.43</v>
      </c>
      <c r="K33" s="34"/>
    </row>
    <row r="34" spans="1:11" ht="15.75" customHeight="1">
      <c r="A34" s="27" t="s">
        <v>33</v>
      </c>
      <c r="B34" s="28" t="s">
        <v>45</v>
      </c>
      <c r="C34" s="27" t="s">
        <v>46</v>
      </c>
      <c r="D34" s="27"/>
      <c r="E34" s="27"/>
      <c r="F34" s="27"/>
      <c r="G34" s="30"/>
      <c r="H34" s="33">
        <v>10979.25</v>
      </c>
      <c r="I34" s="33">
        <v>12568.26</v>
      </c>
      <c r="K34" s="34"/>
    </row>
    <row r="35" spans="1:11" ht="15.75" customHeight="1">
      <c r="A35" s="27" t="s">
        <v>47</v>
      </c>
      <c r="B35" s="28" t="s">
        <v>48</v>
      </c>
      <c r="C35" s="29" t="s">
        <v>49</v>
      </c>
      <c r="D35" s="29"/>
      <c r="E35" s="29"/>
      <c r="F35" s="29"/>
      <c r="G35" s="30"/>
      <c r="H35" s="33"/>
      <c r="I35" s="33"/>
      <c r="K35" s="34"/>
    </row>
    <row r="36" spans="1:11" ht="15.75" customHeight="1">
      <c r="A36" s="27" t="s">
        <v>50</v>
      </c>
      <c r="B36" s="28" t="s">
        <v>51</v>
      </c>
      <c r="C36" s="29" t="s">
        <v>52</v>
      </c>
      <c r="D36" s="29"/>
      <c r="E36" s="29"/>
      <c r="F36" s="29"/>
      <c r="G36" s="30"/>
      <c r="H36" s="33"/>
      <c r="I36" s="33"/>
      <c r="K36" s="34"/>
    </row>
    <row r="37" spans="1:11" ht="15.75" customHeight="1">
      <c r="A37" s="27" t="s">
        <v>53</v>
      </c>
      <c r="B37" s="28" t="s">
        <v>54</v>
      </c>
      <c r="C37" s="29" t="s">
        <v>55</v>
      </c>
      <c r="D37" s="29"/>
      <c r="E37" s="29"/>
      <c r="F37" s="29"/>
      <c r="G37" s="30"/>
      <c r="H37" s="33"/>
      <c r="I37" s="33">
        <v>600</v>
      </c>
      <c r="K37" s="34"/>
    </row>
    <row r="38" spans="1:11" ht="15.75" customHeight="1">
      <c r="A38" s="27" t="s">
        <v>56</v>
      </c>
      <c r="B38" s="28" t="s">
        <v>57</v>
      </c>
      <c r="C38" s="29" t="s">
        <v>58</v>
      </c>
      <c r="D38" s="29"/>
      <c r="E38" s="29"/>
      <c r="F38" s="29"/>
      <c r="G38" s="30"/>
      <c r="H38" s="33"/>
      <c r="I38" s="33"/>
      <c r="K38" s="34"/>
    </row>
    <row r="39" spans="1:11" ht="15.75" customHeight="1">
      <c r="A39" s="27" t="s">
        <v>59</v>
      </c>
      <c r="B39" s="28" t="s">
        <v>60</v>
      </c>
      <c r="C39" s="27" t="s">
        <v>60</v>
      </c>
      <c r="D39" s="27"/>
      <c r="E39" s="27"/>
      <c r="F39" s="27"/>
      <c r="G39" s="30"/>
      <c r="H39" s="33"/>
      <c r="I39" s="33"/>
      <c r="K39" s="34"/>
    </row>
    <row r="40" spans="1:11" ht="15.75" customHeight="1">
      <c r="A40" s="27" t="s">
        <v>61</v>
      </c>
      <c r="B40" s="28" t="s">
        <v>62</v>
      </c>
      <c r="C40" s="29" t="s">
        <v>62</v>
      </c>
      <c r="D40" s="29"/>
      <c r="E40" s="29"/>
      <c r="F40" s="29"/>
      <c r="G40" s="30"/>
      <c r="H40" s="33">
        <v>14299.85</v>
      </c>
      <c r="I40" s="33">
        <v>15605.51</v>
      </c>
      <c r="K40" s="34"/>
    </row>
    <row r="41" spans="1:11" ht="15.75" customHeight="1">
      <c r="A41" s="27" t="s">
        <v>63</v>
      </c>
      <c r="B41" s="28" t="s">
        <v>64</v>
      </c>
      <c r="C41" s="27" t="s">
        <v>65</v>
      </c>
      <c r="D41" s="27"/>
      <c r="E41" s="27"/>
      <c r="F41" s="27"/>
      <c r="G41" s="30"/>
      <c r="H41" s="33"/>
      <c r="I41" s="33"/>
      <c r="K41" s="34"/>
    </row>
    <row r="42" spans="1:11" ht="15.75" customHeight="1">
      <c r="A42" s="27" t="s">
        <v>66</v>
      </c>
      <c r="B42" s="28" t="s">
        <v>67</v>
      </c>
      <c r="C42" s="27" t="s">
        <v>68</v>
      </c>
      <c r="D42" s="27"/>
      <c r="E42" s="27"/>
      <c r="F42" s="27"/>
      <c r="G42" s="30"/>
      <c r="H42" s="33"/>
      <c r="I42" s="33"/>
      <c r="K42" s="34"/>
    </row>
    <row r="43" spans="1:11" ht="15.75" customHeight="1">
      <c r="A43" s="27" t="s">
        <v>69</v>
      </c>
      <c r="B43" s="28" t="s">
        <v>70</v>
      </c>
      <c r="C43" s="27" t="s">
        <v>71</v>
      </c>
      <c r="D43" s="27"/>
      <c r="E43" s="27"/>
      <c r="F43" s="27"/>
      <c r="G43" s="30"/>
      <c r="H43" s="33"/>
      <c r="I43" s="33"/>
      <c r="K43" s="34"/>
    </row>
    <row r="44" spans="1:11" ht="15.75" customHeight="1">
      <c r="A44" s="27" t="s">
        <v>72</v>
      </c>
      <c r="B44" s="28" t="s">
        <v>73</v>
      </c>
      <c r="C44" s="27" t="s">
        <v>74</v>
      </c>
      <c r="D44" s="27"/>
      <c r="E44" s="27"/>
      <c r="F44" s="27"/>
      <c r="G44" s="30"/>
      <c r="H44" s="33">
        <v>2952.84</v>
      </c>
      <c r="I44" s="33">
        <v>2305.92</v>
      </c>
      <c r="K44" s="34"/>
    </row>
    <row r="45" spans="1:11" ht="15">
      <c r="A45" s="27" t="s">
        <v>75</v>
      </c>
      <c r="B45" s="28" t="s">
        <v>76</v>
      </c>
      <c r="C45" s="28" t="s">
        <v>77</v>
      </c>
      <c r="D45" s="28"/>
      <c r="E45" s="28"/>
      <c r="F45" s="28"/>
      <c r="G45" s="30"/>
      <c r="H45" s="33">
        <v>383.9</v>
      </c>
      <c r="I45" s="33">
        <v>288.9</v>
      </c>
      <c r="K45" s="34"/>
    </row>
    <row r="46" spans="1:11" ht="15">
      <c r="A46" s="23" t="s">
        <v>78</v>
      </c>
      <c r="B46" s="39" t="s">
        <v>79</v>
      </c>
      <c r="C46" s="39" t="s">
        <v>79</v>
      </c>
      <c r="D46" s="39"/>
      <c r="E46" s="39"/>
      <c r="F46" s="39"/>
      <c r="G46" s="24"/>
      <c r="H46" s="25">
        <f>H21-H31</f>
        <v>2757.9799999999814</v>
      </c>
      <c r="I46" s="25">
        <v>1192.9199999999983</v>
      </c>
      <c r="K46" s="38"/>
    </row>
    <row r="47" spans="1:11" ht="15">
      <c r="A47" s="23" t="s">
        <v>80</v>
      </c>
      <c r="B47" s="23" t="s">
        <v>81</v>
      </c>
      <c r="C47" s="23" t="s">
        <v>81</v>
      </c>
      <c r="D47" s="23"/>
      <c r="E47" s="23"/>
      <c r="F47" s="23"/>
      <c r="G47" s="40"/>
      <c r="H47" s="25">
        <f>IF(TYPE(H48)=1,H48,0)-IF(TYPE(H49)=1,H49,0)-IF(TYPE(H50)=1,H50,0)</f>
        <v>0</v>
      </c>
      <c r="I47" s="25">
        <v>0</v>
      </c>
      <c r="K47" s="38"/>
    </row>
    <row r="48" spans="1:11" ht="15">
      <c r="A48" s="35" t="s">
        <v>82</v>
      </c>
      <c r="B48" s="28" t="s">
        <v>83</v>
      </c>
      <c r="C48" s="28" t="s">
        <v>84</v>
      </c>
      <c r="D48" s="28"/>
      <c r="E48" s="28"/>
      <c r="F48" s="28"/>
      <c r="G48" s="41"/>
      <c r="H48" s="31"/>
      <c r="I48" s="33"/>
      <c r="K48" s="37"/>
    </row>
    <row r="49" spans="1:11" ht="15">
      <c r="A49" s="35" t="s">
        <v>31</v>
      </c>
      <c r="B49" s="28" t="s">
        <v>85</v>
      </c>
      <c r="C49" s="28" t="s">
        <v>85</v>
      </c>
      <c r="D49" s="28"/>
      <c r="E49" s="28"/>
      <c r="F49" s="28"/>
      <c r="G49" s="41"/>
      <c r="H49" s="33"/>
      <c r="I49" s="33"/>
      <c r="K49" s="34"/>
    </row>
    <row r="50" spans="1:11" ht="15">
      <c r="A50" s="35" t="s">
        <v>86</v>
      </c>
      <c r="B50" s="28" t="s">
        <v>87</v>
      </c>
      <c r="C50" s="28" t="s">
        <v>88</v>
      </c>
      <c r="D50" s="28"/>
      <c r="E50" s="28"/>
      <c r="F50" s="28"/>
      <c r="G50" s="41"/>
      <c r="H50" s="33"/>
      <c r="I50" s="33"/>
      <c r="K50" s="34"/>
    </row>
    <row r="51" spans="1:11" ht="15">
      <c r="A51" s="23" t="s">
        <v>89</v>
      </c>
      <c r="B51" s="39" t="s">
        <v>90</v>
      </c>
      <c r="C51" s="39" t="s">
        <v>90</v>
      </c>
      <c r="D51" s="39"/>
      <c r="E51" s="39"/>
      <c r="F51" s="39"/>
      <c r="G51" s="40"/>
      <c r="H51" s="33"/>
      <c r="I51" s="33"/>
      <c r="K51" s="34"/>
    </row>
    <row r="52" spans="1:11" ht="30" customHeight="1">
      <c r="A52" s="23" t="s">
        <v>91</v>
      </c>
      <c r="B52" s="39" t="s">
        <v>92</v>
      </c>
      <c r="C52" s="42" t="s">
        <v>92</v>
      </c>
      <c r="D52" s="42"/>
      <c r="E52" s="42"/>
      <c r="F52" s="42"/>
      <c r="G52" s="40"/>
      <c r="H52" s="33"/>
      <c r="I52" s="33"/>
      <c r="K52" s="34"/>
    </row>
    <row r="53" spans="1:11" ht="15">
      <c r="A53" s="23" t="s">
        <v>93</v>
      </c>
      <c r="B53" s="39" t="s">
        <v>94</v>
      </c>
      <c r="C53" s="39" t="s">
        <v>94</v>
      </c>
      <c r="D53" s="39"/>
      <c r="E53" s="39"/>
      <c r="F53" s="39"/>
      <c r="G53" s="40"/>
      <c r="H53" s="33"/>
      <c r="I53" s="33"/>
      <c r="K53" s="34"/>
    </row>
    <row r="54" spans="1:11" ht="30" customHeight="1">
      <c r="A54" s="23" t="s">
        <v>95</v>
      </c>
      <c r="B54" s="23" t="s">
        <v>96</v>
      </c>
      <c r="C54" s="22" t="s">
        <v>96</v>
      </c>
      <c r="D54" s="22"/>
      <c r="E54" s="22"/>
      <c r="F54" s="22"/>
      <c r="G54" s="40"/>
      <c r="H54" s="25">
        <f>SUM(H46,H47,H51,H52,H53)</f>
        <v>2757.9799999999814</v>
      </c>
      <c r="I54" s="25">
        <v>1192.9199999999983</v>
      </c>
      <c r="K54" s="38"/>
    </row>
    <row r="55" spans="1:11" ht="15">
      <c r="A55" s="23" t="s">
        <v>21</v>
      </c>
      <c r="B55" s="23" t="s">
        <v>97</v>
      </c>
      <c r="C55" s="23" t="s">
        <v>97</v>
      </c>
      <c r="D55" s="23"/>
      <c r="E55" s="23"/>
      <c r="F55" s="23"/>
      <c r="G55" s="40"/>
      <c r="H55" s="33"/>
      <c r="I55" s="33"/>
      <c r="K55" s="34"/>
    </row>
    <row r="56" spans="1:11" ht="15">
      <c r="A56" s="23" t="s">
        <v>98</v>
      </c>
      <c r="B56" s="39" t="s">
        <v>99</v>
      </c>
      <c r="C56" s="39" t="s">
        <v>99</v>
      </c>
      <c r="D56" s="39"/>
      <c r="E56" s="39"/>
      <c r="F56" s="39"/>
      <c r="G56" s="40"/>
      <c r="H56" s="25">
        <f>SUM(H54,H55)</f>
        <v>2757.9799999999814</v>
      </c>
      <c r="I56" s="25">
        <v>1192.9199999999983</v>
      </c>
      <c r="K56" s="38"/>
    </row>
    <row r="57" spans="1:11" ht="15">
      <c r="A57" s="35" t="s">
        <v>21</v>
      </c>
      <c r="B57" s="28" t="s">
        <v>100</v>
      </c>
      <c r="C57" s="28" t="s">
        <v>100</v>
      </c>
      <c r="D57" s="28"/>
      <c r="E57" s="28"/>
      <c r="F57" s="28"/>
      <c r="G57" s="41"/>
      <c r="H57" s="31"/>
      <c r="I57" s="31"/>
      <c r="K57" s="37"/>
    </row>
    <row r="58" spans="1:11" ht="15">
      <c r="A58" s="35" t="s">
        <v>31</v>
      </c>
      <c r="B58" s="28" t="s">
        <v>101</v>
      </c>
      <c r="C58" s="28" t="s">
        <v>101</v>
      </c>
      <c r="D58" s="28"/>
      <c r="E58" s="28"/>
      <c r="F58" s="28"/>
      <c r="G58" s="41"/>
      <c r="H58" s="31"/>
      <c r="I58" s="31"/>
      <c r="K58" s="37"/>
    </row>
    <row r="59" spans="1:9" ht="12.75">
      <c r="A59" s="43"/>
      <c r="B59" s="43"/>
      <c r="C59" s="43"/>
      <c r="D59" s="43"/>
      <c r="G59" s="44"/>
      <c r="H59" s="44"/>
      <c r="I59" s="44"/>
    </row>
    <row r="60" spans="1:9" ht="15.75" customHeight="1">
      <c r="A60" s="45" t="s">
        <v>102</v>
      </c>
      <c r="B60" s="45"/>
      <c r="C60" s="45"/>
      <c r="D60" s="45"/>
      <c r="E60" s="45"/>
      <c r="F60" s="45"/>
      <c r="G60" s="45"/>
      <c r="H60" s="46" t="s">
        <v>103</v>
      </c>
      <c r="I60" s="46"/>
    </row>
    <row r="61" spans="1:11" s="15" customFormat="1" ht="34.5" customHeight="1">
      <c r="A61" s="47" t="s">
        <v>104</v>
      </c>
      <c r="B61" s="47"/>
      <c r="C61" s="47"/>
      <c r="D61" s="47"/>
      <c r="E61" s="47"/>
      <c r="F61" s="47"/>
      <c r="G61" s="47"/>
      <c r="H61" s="48" t="s">
        <v>105</v>
      </c>
      <c r="I61" s="48"/>
      <c r="J61" s="17"/>
      <c r="K61" s="17"/>
    </row>
    <row r="64" spans="1:11" ht="12.75" customHeight="1">
      <c r="A64" s="49"/>
      <c r="B64" s="49"/>
      <c r="C64" s="49"/>
      <c r="D64" s="49"/>
      <c r="E64" s="50"/>
      <c r="F64" s="49"/>
      <c r="G64" s="49"/>
      <c r="H64" s="51"/>
      <c r="I64" s="49"/>
      <c r="J64" s="52"/>
      <c r="K64" s="52"/>
    </row>
  </sheetData>
  <sheetProtection selectLockedCells="1" selectUnlockedCells="1"/>
  <mergeCells count="58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G60"/>
    <mergeCell ref="H60:I60"/>
    <mergeCell ref="A61:G61"/>
    <mergeCell ref="H61:I61"/>
  </mergeCells>
  <printOptions horizontalCentered="1"/>
  <pageMargins left="0.6798611111111111" right="0.39375" top="0.7875" bottom="0.39375" header="0.5118055555555555" footer="0.5118055555555555"/>
  <pageSetup cellComments="atEnd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bliakevic</dc:creator>
  <cp:keywords/>
  <dc:description/>
  <cp:lastModifiedBy>Rasa Bliakevič</cp:lastModifiedBy>
  <cp:lastPrinted>2012-07-29T13:09:05Z</cp:lastPrinted>
  <dcterms:created xsi:type="dcterms:W3CDTF">1996-10-14T23:33:28Z</dcterms:created>
  <dcterms:modified xsi:type="dcterms:W3CDTF">2012-07-29T13:09:20Z</dcterms:modified>
  <cp:category/>
  <cp:version/>
  <cp:contentType/>
  <cp:contentStatus/>
  <cp:revision>9</cp:revision>
</cp:coreProperties>
</file>